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75" windowHeight="11895" activeTab="0"/>
  </bookViews>
  <sheets>
    <sheet name="Query1" sheetId="1" r:id="rId1"/>
  </sheets>
  <definedNames>
    <definedName name="Query1">'Query1'!$A$2:$AE$21</definedName>
  </definedNames>
  <calcPr fullCalcOnLoad="1"/>
</workbook>
</file>

<file path=xl/sharedStrings.xml><?xml version="1.0" encoding="utf-8"?>
<sst xmlns="http://schemas.openxmlformats.org/spreadsheetml/2006/main" count="110" uniqueCount="107">
  <si>
    <t>AL136807.1</t>
  </si>
  <si>
    <t>NM_006052.1</t>
  </si>
  <si>
    <t>W93807</t>
  </si>
  <si>
    <t>AK026910.1</t>
  </si>
  <si>
    <t>L14453.1</t>
  </si>
  <si>
    <t>AI718418</t>
  </si>
  <si>
    <t>AC003079</t>
  </si>
  <si>
    <t>AA811192</t>
  </si>
  <si>
    <t>NM_015942.1</t>
  </si>
  <si>
    <t>NM_006211.1</t>
  </si>
  <si>
    <t>J02959.1</t>
  </si>
  <si>
    <t>AI916274</t>
  </si>
  <si>
    <t>U47674.1</t>
  </si>
  <si>
    <t>NM_012447.1</t>
  </si>
  <si>
    <t>BF224146</t>
  </si>
  <si>
    <t>BF511091</t>
  </si>
  <si>
    <t>AK021569.1</t>
  </si>
  <si>
    <t>NM_001049.1</t>
  </si>
  <si>
    <t>NM_001970.1</t>
  </si>
  <si>
    <t>Hs.76698</t>
  </si>
  <si>
    <t>stress-associated endoplasmic reticulum protein 1; ribosome associated membrane protein 4</t>
  </si>
  <si>
    <t>3q25.1</t>
  </si>
  <si>
    <t>Hs.26146</t>
  </si>
  <si>
    <t>Down syndrome critical region gene 3</t>
  </si>
  <si>
    <t>21q22.2</t>
  </si>
  <si>
    <t>Hs.46907</t>
  </si>
  <si>
    <t>HEMK homolog 7kb</t>
  </si>
  <si>
    <t>3p21.3</t>
  </si>
  <si>
    <t>Hs.283848</t>
  </si>
  <si>
    <t>KIAA1922 protein</t>
  </si>
  <si>
    <t>1p36.13</t>
  </si>
  <si>
    <t xml:space="preserve"> </t>
  </si>
  <si>
    <t>Hs.288799</t>
  </si>
  <si>
    <t>stress 70 protein chaperone, microsome-associated, 60kD</t>
  </si>
  <si>
    <t>21q11</t>
  </si>
  <si>
    <t>Hs.248062</t>
  </si>
  <si>
    <t>ankyrin repeat and SOCS box-containing 4</t>
  </si>
  <si>
    <t>7q21-q22</t>
  </si>
  <si>
    <t>Hs.152629</t>
  </si>
  <si>
    <t>KIAA0179 protein</t>
  </si>
  <si>
    <t>21q22.3</t>
  </si>
  <si>
    <t>Hs.46680</t>
  </si>
  <si>
    <t>CGI-12 protein</t>
  </si>
  <si>
    <t>8p22-q21.3</t>
  </si>
  <si>
    <t>Hs.93557</t>
  </si>
  <si>
    <t>proenkephalin</t>
  </si>
  <si>
    <t>8q23-q24</t>
  </si>
  <si>
    <t>Hs.81118</t>
  </si>
  <si>
    <t>leukotriene A4 hydrolase</t>
  </si>
  <si>
    <t>12q22</t>
  </si>
  <si>
    <t>Hs.11101</t>
  </si>
  <si>
    <t>KIAA1232 protein</t>
  </si>
  <si>
    <t>X</t>
  </si>
  <si>
    <t>Hs.75811</t>
  </si>
  <si>
    <t>N-acylsphingosine amidohydrolase (acid ceramidase)</t>
  </si>
  <si>
    <t>8p22-p21.3</t>
  </si>
  <si>
    <t>Hs.20132</t>
  </si>
  <si>
    <t>stromal antigen 3</t>
  </si>
  <si>
    <t>7q22</t>
  </si>
  <si>
    <t>Hs.112986</t>
  </si>
  <si>
    <t>transmembrane protein 5</t>
  </si>
  <si>
    <t>12q14.1</t>
  </si>
  <si>
    <t>Hs.75231</t>
  </si>
  <si>
    <t>solute carrier family 16 (monocarboxylic acid transporters), member 1</t>
  </si>
  <si>
    <t>1p13.2-p12</t>
  </si>
  <si>
    <t>Hs.314347</t>
  </si>
  <si>
    <t>Homo sapiens cDNA FLJ11507 fis, clone HEMBA1002160</t>
  </si>
  <si>
    <t>Hs.248160</t>
  </si>
  <si>
    <t>somatostatin receptor 1</t>
  </si>
  <si>
    <t>14q13</t>
  </si>
  <si>
    <t>Hs.119140</t>
  </si>
  <si>
    <t>eukaryotic translation initiation factor 5A</t>
  </si>
  <si>
    <t>17p13-p12</t>
  </si>
  <si>
    <t>Accesion Number</t>
  </si>
  <si>
    <t>Name</t>
  </si>
  <si>
    <t>UniGene ID</t>
  </si>
  <si>
    <t>Cytoband</t>
  </si>
  <si>
    <t>Astrocyte Mean (CON)</t>
  </si>
  <si>
    <t>Astrocyte Std Dev(CON)</t>
  </si>
  <si>
    <t>Astrocyte Min (CON)</t>
  </si>
  <si>
    <t>Astrocyte Max (CON)</t>
  </si>
  <si>
    <t>Astrocyte Obs (CON)</t>
  </si>
  <si>
    <t>Astrocyte Mean (TS21)</t>
  </si>
  <si>
    <t>Astrocyte Std Dev(TS21)</t>
  </si>
  <si>
    <t>Astrocyte Min (TS21)</t>
  </si>
  <si>
    <t>Astrocyte Max (TS21)</t>
  </si>
  <si>
    <t>Astrocyte Obs (TS21)</t>
  </si>
  <si>
    <t>Astrocyte p-value</t>
  </si>
  <si>
    <t>Brain corrected p-value</t>
  </si>
  <si>
    <t>Astrocyte corrected p-value</t>
  </si>
  <si>
    <t>Astrocyte p(chance)</t>
  </si>
  <si>
    <t>Brain p(chance)</t>
  </si>
  <si>
    <t>Brain Mean (CON)</t>
  </si>
  <si>
    <t>Brain Std Dev(CON)</t>
  </si>
  <si>
    <t>Brain Min (CON)</t>
  </si>
  <si>
    <t>Brain Max (CON)</t>
  </si>
  <si>
    <t>Brain Obs (CON)</t>
  </si>
  <si>
    <t>Brain Mean (TS21)</t>
  </si>
  <si>
    <t>brain Std Dev(TS21)</t>
  </si>
  <si>
    <t>Brain Min (TS21)</t>
  </si>
  <si>
    <t>Brain Max (TS21)</t>
  </si>
  <si>
    <t>Brain Obs (TS21)</t>
  </si>
  <si>
    <t>Astrocyte Ratio of Means (TS21/CON)</t>
  </si>
  <si>
    <t>Brain Ratio of Means (TS21/CON)</t>
  </si>
  <si>
    <t>Average Ratio of Means (TS21/CON)</t>
  </si>
  <si>
    <t>Brain p-value</t>
  </si>
  <si>
    <r>
      <t xml:space="preserve">Supplementary Table 6b.  </t>
    </r>
    <r>
      <rPr>
        <sz val="12"/>
        <rFont val="Times New Roman"/>
        <family val="1"/>
      </rPr>
      <t xml:space="preserve">List of genes differentially regulated from four astrocyte cell lines and eight brain tissues hybridized to Affymetrix human U133A chips using Partek software. This table includes p values based on ANOVA with and without a conservative Bonferroni correction, and p values based on randomization tests (denoted P[chance]). Additional measurements include the mean, standard deviation, minimum and maxiumum values for both euploid (CON) and TS21 samples.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</si>
</sst>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R1">
      <selection activeCell="A1" sqref="A1:AG1"/>
    </sheetView>
  </sheetViews>
  <sheetFormatPr defaultColWidth="9.140625" defaultRowHeight="12.75"/>
  <cols>
    <col min="1" max="1" width="12.140625" style="2" customWidth="1"/>
    <col min="2" max="2" width="22.140625" style="2" customWidth="1"/>
    <col min="3" max="3" width="10.00390625" style="2" customWidth="1"/>
    <col min="4" max="4" width="10.140625" style="2" customWidth="1"/>
    <col min="5" max="6" width="9.140625" style="2" customWidth="1"/>
    <col min="7" max="7" width="9.57421875" style="2" customWidth="1"/>
    <col min="8" max="8" width="9.140625" style="4" customWidth="1"/>
    <col min="9" max="9" width="10.00390625" style="2" customWidth="1"/>
    <col min="10" max="11" width="9.140625" style="2" customWidth="1"/>
    <col min="12" max="12" width="9.421875" style="2" customWidth="1"/>
    <col min="13" max="13" width="9.140625" style="4" customWidth="1"/>
    <col min="14" max="14" width="10.140625" style="2" customWidth="1"/>
    <col min="15" max="15" width="9.28125" style="2" customWidth="1"/>
    <col min="16" max="16" width="9.140625" style="2" customWidth="1"/>
    <col min="17" max="17" width="8.57421875" style="2" customWidth="1"/>
    <col min="18" max="18" width="11.8515625" style="4" customWidth="1"/>
    <col min="19" max="19" width="7.57421875" style="2" customWidth="1"/>
    <col min="20" max="20" width="8.57421875" style="2" customWidth="1"/>
    <col min="21" max="21" width="9.28125" style="2" customWidth="1"/>
    <col min="22" max="22" width="6.7109375" style="4" customWidth="1"/>
    <col min="23" max="23" width="9.140625" style="2" customWidth="1"/>
    <col min="24" max="25" width="6.00390625" style="2" customWidth="1"/>
    <col min="26" max="26" width="6.421875" style="2" customWidth="1"/>
    <col min="27" max="27" width="6.7109375" style="4" customWidth="1"/>
    <col min="28" max="28" width="10.57421875" style="2" customWidth="1"/>
    <col min="29" max="29" width="6.57421875" style="2" customWidth="1"/>
    <col min="30" max="31" width="6.7109375" style="2" customWidth="1"/>
    <col min="32" max="32" width="11.28125" style="2" customWidth="1"/>
    <col min="33" max="33" width="11.140625" style="2" customWidth="1"/>
    <col min="34" max="16384" width="9.140625" style="2" customWidth="1"/>
  </cols>
  <sheetData>
    <row r="1" spans="1:33" ht="61.5" customHeight="1">
      <c r="A1" s="8" t="s">
        <v>106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s="7" customFormat="1" ht="42">
      <c r="A2" s="5" t="s">
        <v>73</v>
      </c>
      <c r="B2" s="5" t="s">
        <v>74</v>
      </c>
      <c r="C2" s="5" t="s">
        <v>75</v>
      </c>
      <c r="D2" s="5" t="s">
        <v>76</v>
      </c>
      <c r="E2" s="5" t="s">
        <v>87</v>
      </c>
      <c r="F2" s="5" t="s">
        <v>89</v>
      </c>
      <c r="G2" s="5" t="s">
        <v>90</v>
      </c>
      <c r="H2" s="6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6" t="s">
        <v>82</v>
      </c>
      <c r="N2" s="5" t="s">
        <v>83</v>
      </c>
      <c r="O2" s="5" t="s">
        <v>84</v>
      </c>
      <c r="P2" s="5" t="s">
        <v>85</v>
      </c>
      <c r="Q2" s="5" t="s">
        <v>86</v>
      </c>
      <c r="R2" s="6" t="s">
        <v>102</v>
      </c>
      <c r="S2" s="5" t="s">
        <v>105</v>
      </c>
      <c r="T2" s="5" t="s">
        <v>88</v>
      </c>
      <c r="U2" s="5" t="s">
        <v>91</v>
      </c>
      <c r="V2" s="6" t="s">
        <v>92</v>
      </c>
      <c r="W2" s="5" t="s">
        <v>93</v>
      </c>
      <c r="X2" s="5" t="s">
        <v>94</v>
      </c>
      <c r="Y2" s="5" t="s">
        <v>95</v>
      </c>
      <c r="Z2" s="5" t="s">
        <v>96</v>
      </c>
      <c r="AA2" s="6" t="s">
        <v>97</v>
      </c>
      <c r="AB2" s="5" t="s">
        <v>98</v>
      </c>
      <c r="AC2" s="5" t="s">
        <v>99</v>
      </c>
      <c r="AD2" s="5" t="s">
        <v>100</v>
      </c>
      <c r="AE2" s="5" t="s">
        <v>101</v>
      </c>
      <c r="AF2" s="7" t="s">
        <v>103</v>
      </c>
      <c r="AG2" s="7" t="s">
        <v>104</v>
      </c>
    </row>
    <row r="3" spans="1:33" ht="25.5">
      <c r="A3" s="1" t="s">
        <v>1</v>
      </c>
      <c r="B3" s="2" t="s">
        <v>23</v>
      </c>
      <c r="C3" s="2" t="s">
        <v>22</v>
      </c>
      <c r="D3" s="2" t="s">
        <v>24</v>
      </c>
      <c r="E3" s="1">
        <v>0.00576261</v>
      </c>
      <c r="F3" s="1">
        <v>1</v>
      </c>
      <c r="G3" s="1">
        <v>1</v>
      </c>
      <c r="H3" s="3">
        <v>0.20014</v>
      </c>
      <c r="I3" s="1">
        <v>0.00873167</v>
      </c>
      <c r="J3" s="1">
        <v>0.193966</v>
      </c>
      <c r="K3" s="1">
        <v>0.206314</v>
      </c>
      <c r="L3" s="1">
        <v>2</v>
      </c>
      <c r="M3" s="3">
        <v>0.701033</v>
      </c>
      <c r="N3" s="1">
        <v>0.0196621</v>
      </c>
      <c r="O3" s="1">
        <v>0.68713</v>
      </c>
      <c r="P3" s="1">
        <v>0.714936</v>
      </c>
      <c r="Q3" s="1">
        <v>2</v>
      </c>
      <c r="R3" s="3">
        <v>3.5027128511031793</v>
      </c>
      <c r="S3" s="1">
        <v>0.00312335</v>
      </c>
      <c r="T3" s="1">
        <v>1</v>
      </c>
      <c r="U3" s="1">
        <v>1</v>
      </c>
      <c r="V3" s="3">
        <v>0.240891</v>
      </c>
      <c r="W3" s="1">
        <v>0.043018</v>
      </c>
      <c r="X3" s="1">
        <v>0.200926</v>
      </c>
      <c r="Y3" s="1">
        <v>0.299444</v>
      </c>
      <c r="Z3" s="1">
        <v>4</v>
      </c>
      <c r="AA3" s="3">
        <v>0.377492</v>
      </c>
      <c r="AB3" s="1">
        <v>0.036855</v>
      </c>
      <c r="AC3" s="1">
        <v>0.328756</v>
      </c>
      <c r="AD3" s="1">
        <v>0.414582</v>
      </c>
      <c r="AE3" s="1">
        <v>4</v>
      </c>
      <c r="AF3" s="2">
        <v>1.5670616184298984</v>
      </c>
      <c r="AG3" s="2">
        <f aca="true" t="shared" si="0" ref="AG3:AG21">AVERAGE(R3,AF3)</f>
        <v>2.534887234766539</v>
      </c>
    </row>
    <row r="4" spans="1:33" ht="12.75">
      <c r="A4" s="1" t="s">
        <v>4</v>
      </c>
      <c r="B4" s="2" t="s">
        <v>31</v>
      </c>
      <c r="C4" s="2" t="s">
        <v>31</v>
      </c>
      <c r="D4" s="2" t="s">
        <v>31</v>
      </c>
      <c r="E4" s="1">
        <v>0.0431931</v>
      </c>
      <c r="F4" s="1">
        <v>1</v>
      </c>
      <c r="G4" s="1">
        <v>1</v>
      </c>
      <c r="H4" s="3">
        <v>0.0434152</v>
      </c>
      <c r="I4" s="1">
        <v>0.00327626</v>
      </c>
      <c r="J4" s="1">
        <v>0.0410985</v>
      </c>
      <c r="K4" s="1">
        <v>0.0457318</v>
      </c>
      <c r="L4" s="1">
        <v>2</v>
      </c>
      <c r="M4" s="3">
        <v>0.0725663</v>
      </c>
      <c r="N4" s="1">
        <v>0.00580797</v>
      </c>
      <c r="O4" s="1">
        <v>0.0684594</v>
      </c>
      <c r="P4" s="1">
        <v>0.0766731</v>
      </c>
      <c r="Q4" s="1">
        <v>2</v>
      </c>
      <c r="R4" s="3">
        <v>1.6714497988410166</v>
      </c>
      <c r="S4" s="1">
        <v>0.00504999</v>
      </c>
      <c r="T4" s="1">
        <v>1</v>
      </c>
      <c r="U4" s="1">
        <v>1</v>
      </c>
      <c r="V4" s="3">
        <v>0.0234524</v>
      </c>
      <c r="W4" s="1">
        <v>0.00942025</v>
      </c>
      <c r="X4" s="1">
        <v>0.00959588</v>
      </c>
      <c r="Y4" s="1">
        <v>0.0306637</v>
      </c>
      <c r="Z4" s="1">
        <v>4</v>
      </c>
      <c r="AA4" s="3">
        <v>0.0500422</v>
      </c>
      <c r="AB4" s="1">
        <v>0.00541972</v>
      </c>
      <c r="AC4" s="1">
        <v>0.0426904</v>
      </c>
      <c r="AD4" s="1">
        <v>0.0547393</v>
      </c>
      <c r="AE4" s="1">
        <v>4</v>
      </c>
      <c r="AF4" s="2">
        <v>2.1337748824823484</v>
      </c>
      <c r="AG4" s="2">
        <f t="shared" si="0"/>
        <v>1.9026123406616824</v>
      </c>
    </row>
    <row r="5" spans="1:33" ht="38.25">
      <c r="A5" s="1" t="s">
        <v>15</v>
      </c>
      <c r="B5" s="2" t="s">
        <v>63</v>
      </c>
      <c r="C5" s="2" t="s">
        <v>62</v>
      </c>
      <c r="D5" s="2" t="s">
        <v>64</v>
      </c>
      <c r="E5" s="1">
        <v>0.0173114</v>
      </c>
      <c r="F5" s="1">
        <v>1</v>
      </c>
      <c r="G5" s="1">
        <v>1</v>
      </c>
      <c r="H5" s="3">
        <v>0.272338</v>
      </c>
      <c r="I5" s="1">
        <v>0.00601733</v>
      </c>
      <c r="J5" s="1">
        <v>0.268083</v>
      </c>
      <c r="K5" s="1">
        <v>0.276593</v>
      </c>
      <c r="L5" s="1">
        <v>2</v>
      </c>
      <c r="M5" s="3">
        <v>0.320492</v>
      </c>
      <c r="N5" s="1">
        <v>0.0039432</v>
      </c>
      <c r="O5" s="1">
        <v>0.317704</v>
      </c>
      <c r="P5" s="1">
        <v>0.323281</v>
      </c>
      <c r="Q5" s="1">
        <v>2</v>
      </c>
      <c r="R5" s="3">
        <v>1.176818095696494</v>
      </c>
      <c r="S5" s="1">
        <v>0.0360978</v>
      </c>
      <c r="T5" s="1">
        <v>1</v>
      </c>
      <c r="U5" s="1">
        <v>1</v>
      </c>
      <c r="V5" s="3">
        <v>0.0416301</v>
      </c>
      <c r="W5" s="1">
        <v>0.0312845</v>
      </c>
      <c r="X5" s="1">
        <v>0.0191918</v>
      </c>
      <c r="Y5" s="1">
        <v>0.0867582</v>
      </c>
      <c r="Z5" s="1">
        <v>4</v>
      </c>
      <c r="AA5" s="3">
        <v>0.108843</v>
      </c>
      <c r="AB5" s="1">
        <v>0.038291</v>
      </c>
      <c r="AC5" s="1">
        <v>0.0755317</v>
      </c>
      <c r="AD5" s="1">
        <v>0.149217</v>
      </c>
      <c r="AE5" s="1">
        <v>4</v>
      </c>
      <c r="AF5" s="2">
        <v>2.614536298914706</v>
      </c>
      <c r="AG5" s="2">
        <f t="shared" si="0"/>
        <v>1.8956771973056</v>
      </c>
    </row>
    <row r="6" spans="1:33" ht="38.25">
      <c r="A6" s="1" t="s">
        <v>5</v>
      </c>
      <c r="B6" s="2" t="s">
        <v>33</v>
      </c>
      <c r="C6" s="2" t="s">
        <v>32</v>
      </c>
      <c r="D6" s="2" t="s">
        <v>34</v>
      </c>
      <c r="E6" s="1">
        <v>0.0358182</v>
      </c>
      <c r="F6" s="1">
        <v>1</v>
      </c>
      <c r="G6" s="1">
        <v>1</v>
      </c>
      <c r="H6" s="3">
        <v>1.67976</v>
      </c>
      <c r="I6" s="1">
        <v>0.219799</v>
      </c>
      <c r="J6" s="1">
        <v>1.52434</v>
      </c>
      <c r="K6" s="1">
        <v>1.83519</v>
      </c>
      <c r="L6" s="1">
        <v>2</v>
      </c>
      <c r="M6" s="3">
        <v>3.06205</v>
      </c>
      <c r="N6" s="1">
        <v>0.280851</v>
      </c>
      <c r="O6" s="1">
        <v>2.86346</v>
      </c>
      <c r="P6" s="1">
        <v>3.26065</v>
      </c>
      <c r="Q6" s="1">
        <v>2</v>
      </c>
      <c r="R6" s="3">
        <v>1.8229081217848457</v>
      </c>
      <c r="S6" s="1">
        <v>0.00750506</v>
      </c>
      <c r="T6" s="1">
        <v>1</v>
      </c>
      <c r="U6" s="1">
        <v>1</v>
      </c>
      <c r="V6" s="3">
        <v>1.15636</v>
      </c>
      <c r="W6" s="1">
        <v>0.18094</v>
      </c>
      <c r="X6" s="1">
        <v>0.950774</v>
      </c>
      <c r="Y6" s="1">
        <v>1.33805</v>
      </c>
      <c r="Z6" s="1">
        <v>4</v>
      </c>
      <c r="AA6" s="3">
        <v>1.91818</v>
      </c>
      <c r="AB6" s="1">
        <v>0.298986</v>
      </c>
      <c r="AC6" s="1">
        <v>1.51685</v>
      </c>
      <c r="AD6" s="1">
        <v>2.24065</v>
      </c>
      <c r="AE6" s="1">
        <v>4</v>
      </c>
      <c r="AF6" s="2">
        <v>1.6588094392892334</v>
      </c>
      <c r="AG6" s="2">
        <f t="shared" si="0"/>
        <v>1.7408587805370397</v>
      </c>
    </row>
    <row r="7" spans="1:33" ht="12.75">
      <c r="A7" s="1" t="s">
        <v>7</v>
      </c>
      <c r="B7" s="2" t="s">
        <v>39</v>
      </c>
      <c r="C7" s="2" t="s">
        <v>38</v>
      </c>
      <c r="D7" s="2" t="s">
        <v>40</v>
      </c>
      <c r="E7" s="1">
        <v>0.0350853</v>
      </c>
      <c r="F7" s="1">
        <v>1</v>
      </c>
      <c r="G7" s="1">
        <v>1</v>
      </c>
      <c r="H7" s="3">
        <v>0.824523</v>
      </c>
      <c r="I7" s="1">
        <v>0.0733577</v>
      </c>
      <c r="J7" s="1">
        <v>0.772652</v>
      </c>
      <c r="K7" s="1">
        <v>0.876395</v>
      </c>
      <c r="L7" s="1">
        <v>2</v>
      </c>
      <c r="M7" s="3">
        <v>1.43453</v>
      </c>
      <c r="N7" s="1">
        <v>0.114527</v>
      </c>
      <c r="O7" s="1">
        <v>1.35355</v>
      </c>
      <c r="P7" s="1">
        <v>1.51552</v>
      </c>
      <c r="Q7" s="1">
        <v>2</v>
      </c>
      <c r="R7" s="3">
        <v>1.7398354463634829</v>
      </c>
      <c r="S7" s="1">
        <v>0.0104733</v>
      </c>
      <c r="T7" s="1">
        <v>1</v>
      </c>
      <c r="U7" s="1">
        <v>1</v>
      </c>
      <c r="V7" s="3">
        <v>1.51012</v>
      </c>
      <c r="W7" s="1">
        <v>0.1729</v>
      </c>
      <c r="X7" s="1">
        <v>1.26933</v>
      </c>
      <c r="Y7" s="1">
        <v>1.64262</v>
      </c>
      <c r="Z7" s="1">
        <v>4</v>
      </c>
      <c r="AA7" s="3">
        <v>2.37631</v>
      </c>
      <c r="AB7" s="1">
        <v>0.360735</v>
      </c>
      <c r="AC7" s="1">
        <v>1.86198</v>
      </c>
      <c r="AD7" s="1">
        <v>2.68593</v>
      </c>
      <c r="AE7" s="1">
        <v>4</v>
      </c>
      <c r="AF7" s="2">
        <v>1.5735913603539953</v>
      </c>
      <c r="AG7" s="2">
        <f t="shared" si="0"/>
        <v>1.6567134033587392</v>
      </c>
    </row>
    <row r="8" spans="1:33" ht="25.5">
      <c r="A8" s="1" t="s">
        <v>6</v>
      </c>
      <c r="B8" s="2" t="s">
        <v>36</v>
      </c>
      <c r="C8" s="2" t="s">
        <v>35</v>
      </c>
      <c r="D8" s="2" t="s">
        <v>37</v>
      </c>
      <c r="E8" s="1">
        <v>0.0189051</v>
      </c>
      <c r="F8" s="1">
        <v>1</v>
      </c>
      <c r="G8" s="1">
        <v>1</v>
      </c>
      <c r="H8" s="3">
        <v>0.133944</v>
      </c>
      <c r="I8" s="1">
        <v>0.00459778</v>
      </c>
      <c r="J8" s="1">
        <v>0.130693</v>
      </c>
      <c r="K8" s="1">
        <v>0.137195</v>
      </c>
      <c r="L8" s="1">
        <v>2</v>
      </c>
      <c r="M8" s="3">
        <v>0.0330057</v>
      </c>
      <c r="N8" s="1">
        <v>0.000535754</v>
      </c>
      <c r="O8" s="1">
        <v>0.0326269</v>
      </c>
      <c r="P8" s="1">
        <v>0.0333845</v>
      </c>
      <c r="Q8" s="1">
        <v>2</v>
      </c>
      <c r="R8" s="3">
        <v>0.24641345220318264</v>
      </c>
      <c r="S8" s="1">
        <v>0.010105</v>
      </c>
      <c r="T8" s="1">
        <v>1</v>
      </c>
      <c r="U8" s="1">
        <v>1</v>
      </c>
      <c r="V8" s="3">
        <v>0.0552298</v>
      </c>
      <c r="W8" s="1">
        <v>0.0336591</v>
      </c>
      <c r="X8" s="1">
        <v>0.0325565</v>
      </c>
      <c r="Y8" s="1">
        <v>0.105227</v>
      </c>
      <c r="Z8" s="1">
        <v>4</v>
      </c>
      <c r="AA8" s="3">
        <v>0.157377</v>
      </c>
      <c r="AB8" s="1">
        <v>0.0423416</v>
      </c>
      <c r="AC8" s="1">
        <v>0.106925</v>
      </c>
      <c r="AD8" s="1">
        <v>0.203681</v>
      </c>
      <c r="AE8" s="1">
        <v>4</v>
      </c>
      <c r="AF8" s="2">
        <v>2.849481821730718</v>
      </c>
      <c r="AG8" s="2">
        <f t="shared" si="0"/>
        <v>1.5479476369669503</v>
      </c>
    </row>
    <row r="9" spans="1:33" ht="38.25">
      <c r="A9" s="1" t="s">
        <v>12</v>
      </c>
      <c r="B9" s="2" t="s">
        <v>54</v>
      </c>
      <c r="C9" s="2" t="s">
        <v>53</v>
      </c>
      <c r="D9" s="2" t="s">
        <v>55</v>
      </c>
      <c r="E9" s="1">
        <v>0.0277917</v>
      </c>
      <c r="F9" s="1">
        <v>1</v>
      </c>
      <c r="G9" s="1">
        <v>1</v>
      </c>
      <c r="H9" s="3">
        <v>1.34878</v>
      </c>
      <c r="I9" s="1">
        <v>0.0818433</v>
      </c>
      <c r="J9" s="1">
        <v>1.2909</v>
      </c>
      <c r="K9" s="1">
        <v>1.40665</v>
      </c>
      <c r="L9" s="1">
        <v>2</v>
      </c>
      <c r="M9" s="3">
        <v>2.05543</v>
      </c>
      <c r="N9" s="1">
        <v>0.119472</v>
      </c>
      <c r="O9" s="1">
        <v>1.97095</v>
      </c>
      <c r="P9" s="1">
        <v>2.13991</v>
      </c>
      <c r="Q9" s="1">
        <v>2</v>
      </c>
      <c r="R9" s="3">
        <v>1.5239256324291375</v>
      </c>
      <c r="S9" s="1">
        <v>0.0321428</v>
      </c>
      <c r="T9" s="1">
        <v>1</v>
      </c>
      <c r="U9" s="1">
        <v>1</v>
      </c>
      <c r="V9" s="3">
        <v>0.768535</v>
      </c>
      <c r="W9" s="1">
        <v>0.167242</v>
      </c>
      <c r="X9" s="1">
        <v>0.6245</v>
      </c>
      <c r="Y9" s="1">
        <v>0.987674</v>
      </c>
      <c r="Z9" s="1">
        <v>4</v>
      </c>
      <c r="AA9" s="3">
        <v>1.18603</v>
      </c>
      <c r="AB9" s="1">
        <v>0.23803</v>
      </c>
      <c r="AC9" s="1">
        <v>1.02158</v>
      </c>
      <c r="AD9" s="1">
        <v>1.53652</v>
      </c>
      <c r="AE9" s="1">
        <v>4</v>
      </c>
      <c r="AF9" s="2">
        <v>1.543236073451864</v>
      </c>
      <c r="AG9" s="2">
        <f t="shared" si="0"/>
        <v>1.5335808529405006</v>
      </c>
    </row>
    <row r="10" spans="1:33" ht="25.5">
      <c r="A10" s="1" t="s">
        <v>13</v>
      </c>
      <c r="B10" s="2" t="s">
        <v>57</v>
      </c>
      <c r="C10" s="2" t="s">
        <v>56</v>
      </c>
      <c r="D10" s="2" t="s">
        <v>58</v>
      </c>
      <c r="E10" s="1">
        <v>0.046701</v>
      </c>
      <c r="F10" s="1">
        <v>1</v>
      </c>
      <c r="G10" s="1">
        <v>1</v>
      </c>
      <c r="H10" s="3">
        <v>0.0621781</v>
      </c>
      <c r="I10" s="1">
        <v>0.0137804</v>
      </c>
      <c r="J10" s="1">
        <v>0.0524339</v>
      </c>
      <c r="K10" s="1">
        <v>0.0719224</v>
      </c>
      <c r="L10" s="1">
        <v>2</v>
      </c>
      <c r="M10" s="3">
        <v>0.154673</v>
      </c>
      <c r="N10" s="1">
        <v>0.0209095</v>
      </c>
      <c r="O10" s="1">
        <v>0.139888</v>
      </c>
      <c r="P10" s="1">
        <v>0.169458</v>
      </c>
      <c r="Q10" s="1">
        <v>2</v>
      </c>
      <c r="R10" s="3">
        <v>2.4875745650475873</v>
      </c>
      <c r="S10" s="1">
        <v>0.0332266</v>
      </c>
      <c r="T10" s="1">
        <v>1</v>
      </c>
      <c r="U10" s="1">
        <v>1</v>
      </c>
      <c r="V10" s="3">
        <v>0.233634</v>
      </c>
      <c r="W10" s="1">
        <v>0.0532258</v>
      </c>
      <c r="X10" s="1">
        <v>0.172625</v>
      </c>
      <c r="Y10" s="1">
        <v>0.285025</v>
      </c>
      <c r="Z10" s="1">
        <v>4</v>
      </c>
      <c r="AA10" s="3">
        <v>0.117044</v>
      </c>
      <c r="AB10" s="1">
        <v>0.0647867</v>
      </c>
      <c r="AC10" s="1">
        <v>0.0606603</v>
      </c>
      <c r="AD10" s="1">
        <v>0.183313</v>
      </c>
      <c r="AE10" s="1">
        <v>4</v>
      </c>
      <c r="AF10" s="2">
        <v>0.5009743951986614</v>
      </c>
      <c r="AG10" s="2">
        <f t="shared" si="0"/>
        <v>1.4942744801231242</v>
      </c>
    </row>
    <row r="11" spans="1:33" ht="25.5">
      <c r="A11" s="1" t="s">
        <v>14</v>
      </c>
      <c r="B11" s="2" t="s">
        <v>60</v>
      </c>
      <c r="C11" s="2" t="s">
        <v>59</v>
      </c>
      <c r="D11" s="2" t="s">
        <v>61</v>
      </c>
      <c r="E11" s="1">
        <v>0.00407313</v>
      </c>
      <c r="F11" s="1">
        <v>1</v>
      </c>
      <c r="G11" s="1">
        <v>1</v>
      </c>
      <c r="H11" s="3">
        <v>0.163335</v>
      </c>
      <c r="I11" s="1">
        <v>0.00373342</v>
      </c>
      <c r="J11" s="1">
        <v>0.160695</v>
      </c>
      <c r="K11" s="1">
        <v>0.165975</v>
      </c>
      <c r="L11" s="1">
        <v>2</v>
      </c>
      <c r="M11" s="3">
        <v>0.220448</v>
      </c>
      <c r="N11" s="1">
        <v>0.00319066</v>
      </c>
      <c r="O11" s="1">
        <v>0.218192</v>
      </c>
      <c r="P11" s="1">
        <v>0.222704</v>
      </c>
      <c r="Q11" s="1">
        <v>2</v>
      </c>
      <c r="R11" s="3">
        <v>1.3496679142097088</v>
      </c>
      <c r="S11" s="1">
        <v>0.0357304</v>
      </c>
      <c r="T11" s="1">
        <v>1</v>
      </c>
      <c r="U11" s="1">
        <v>1</v>
      </c>
      <c r="V11" s="3">
        <v>0.173178</v>
      </c>
      <c r="W11" s="1">
        <v>0.0421339</v>
      </c>
      <c r="X11" s="1">
        <v>0.121519</v>
      </c>
      <c r="Y11" s="1">
        <v>0.21917</v>
      </c>
      <c r="Z11" s="1">
        <v>4</v>
      </c>
      <c r="AA11" s="3">
        <v>0.274848</v>
      </c>
      <c r="AB11" s="1">
        <v>0.0597139</v>
      </c>
      <c r="AC11" s="1">
        <v>0.215562</v>
      </c>
      <c r="AD11" s="1">
        <v>0.357482</v>
      </c>
      <c r="AE11" s="1">
        <v>4</v>
      </c>
      <c r="AF11" s="2">
        <v>1.5870849376116911</v>
      </c>
      <c r="AG11" s="2">
        <f t="shared" si="0"/>
        <v>1.4683764259107</v>
      </c>
    </row>
    <row r="12" spans="1:33" ht="12.75">
      <c r="A12" s="1" t="s">
        <v>3</v>
      </c>
      <c r="B12" s="2" t="s">
        <v>29</v>
      </c>
      <c r="C12" s="2" t="s">
        <v>28</v>
      </c>
      <c r="D12" s="2" t="s">
        <v>30</v>
      </c>
      <c r="E12" s="1">
        <v>0.0345481</v>
      </c>
      <c r="F12" s="1">
        <v>1</v>
      </c>
      <c r="G12" s="1">
        <v>1</v>
      </c>
      <c r="H12" s="3">
        <v>0.181205</v>
      </c>
      <c r="I12" s="1">
        <v>0.0063381</v>
      </c>
      <c r="J12" s="1">
        <v>0.176724</v>
      </c>
      <c r="K12" s="1">
        <v>0.185687</v>
      </c>
      <c r="L12" s="1">
        <v>2</v>
      </c>
      <c r="M12" s="3">
        <v>0.0531298</v>
      </c>
      <c r="N12" s="1">
        <v>0.016569</v>
      </c>
      <c r="O12" s="1">
        <v>0.0414137</v>
      </c>
      <c r="P12" s="1">
        <v>0.0648459</v>
      </c>
      <c r="Q12" s="1">
        <v>2</v>
      </c>
      <c r="R12" s="3">
        <v>0.29320268221813695</v>
      </c>
      <c r="S12" s="1">
        <v>0.00473529</v>
      </c>
      <c r="T12" s="1">
        <v>1</v>
      </c>
      <c r="U12" s="1">
        <v>1</v>
      </c>
      <c r="V12" s="3">
        <v>0.0565995</v>
      </c>
      <c r="W12" s="1">
        <v>0.0116618</v>
      </c>
      <c r="X12" s="1">
        <v>0.0411597</v>
      </c>
      <c r="Y12" s="1">
        <v>0.067763</v>
      </c>
      <c r="Z12" s="1">
        <v>4</v>
      </c>
      <c r="AA12" s="3">
        <v>0.147757</v>
      </c>
      <c r="AB12" s="1">
        <v>0.029343</v>
      </c>
      <c r="AC12" s="1">
        <v>0.119693</v>
      </c>
      <c r="AD12" s="1">
        <v>0.179918</v>
      </c>
      <c r="AE12" s="1">
        <v>4</v>
      </c>
      <c r="AF12" s="2">
        <v>2.610577538068747</v>
      </c>
      <c r="AG12" s="2">
        <f t="shared" si="0"/>
        <v>1.451890110143442</v>
      </c>
    </row>
    <row r="13" spans="1:33" ht="63.75">
      <c r="A13" s="1" t="s">
        <v>0</v>
      </c>
      <c r="B13" s="2" t="s">
        <v>20</v>
      </c>
      <c r="C13" s="2" t="s">
        <v>19</v>
      </c>
      <c r="D13" s="2" t="s">
        <v>21</v>
      </c>
      <c r="E13" s="1">
        <v>0.0221102</v>
      </c>
      <c r="F13" s="1">
        <v>1</v>
      </c>
      <c r="G13" s="1">
        <v>1</v>
      </c>
      <c r="H13" s="3">
        <v>1.06987</v>
      </c>
      <c r="I13" s="1">
        <v>0.0266267</v>
      </c>
      <c r="J13" s="1">
        <v>1.05104</v>
      </c>
      <c r="K13" s="1">
        <v>1.0887</v>
      </c>
      <c r="L13" s="1">
        <v>2</v>
      </c>
      <c r="M13" s="3">
        <v>1.44841</v>
      </c>
      <c r="N13" s="1">
        <v>0.0481312</v>
      </c>
      <c r="O13" s="1">
        <v>1.41437</v>
      </c>
      <c r="P13" s="1">
        <v>1.48244</v>
      </c>
      <c r="Q13" s="1">
        <v>2</v>
      </c>
      <c r="R13" s="3">
        <v>1.3538156617518646</v>
      </c>
      <c r="S13" s="1">
        <v>0.00113768</v>
      </c>
      <c r="T13" s="1">
        <v>1</v>
      </c>
      <c r="U13" s="1">
        <v>1</v>
      </c>
      <c r="V13" s="3">
        <v>0.848837</v>
      </c>
      <c r="W13" s="1">
        <v>0.0666607</v>
      </c>
      <c r="X13" s="1">
        <v>0.790912</v>
      </c>
      <c r="Y13" s="1">
        <v>0.91775</v>
      </c>
      <c r="Z13" s="1">
        <v>4</v>
      </c>
      <c r="AA13" s="3">
        <v>1.11601</v>
      </c>
      <c r="AB13" s="1">
        <v>0.0629942</v>
      </c>
      <c r="AC13" s="1">
        <v>1.04252</v>
      </c>
      <c r="AD13" s="1">
        <v>1.18571</v>
      </c>
      <c r="AE13" s="1">
        <v>4</v>
      </c>
      <c r="AF13" s="2">
        <v>1.3147480548302528</v>
      </c>
      <c r="AG13" s="2">
        <f>AVERAGE(R13,AF13)</f>
        <v>1.3342818582910587</v>
      </c>
    </row>
    <row r="14" spans="1:33" ht="25.5">
      <c r="A14" s="1" t="s">
        <v>8</v>
      </c>
      <c r="B14" s="2" t="s">
        <v>42</v>
      </c>
      <c r="C14" s="2" t="s">
        <v>41</v>
      </c>
      <c r="D14" s="2" t="s">
        <v>43</v>
      </c>
      <c r="E14" s="1">
        <v>0.0199234</v>
      </c>
      <c r="F14" s="1">
        <v>1</v>
      </c>
      <c r="G14" s="1">
        <v>1</v>
      </c>
      <c r="H14" s="3">
        <v>0.268106</v>
      </c>
      <c r="I14" s="1">
        <v>0.00560832</v>
      </c>
      <c r="J14" s="1">
        <v>0.264141</v>
      </c>
      <c r="K14" s="1">
        <v>0.272072</v>
      </c>
      <c r="L14" s="1">
        <v>2</v>
      </c>
      <c r="M14" s="3">
        <v>0.311561</v>
      </c>
      <c r="N14" s="1">
        <v>0.00342531</v>
      </c>
      <c r="O14" s="1">
        <v>0.309139</v>
      </c>
      <c r="P14" s="1">
        <v>0.313984</v>
      </c>
      <c r="Q14" s="1">
        <v>2</v>
      </c>
      <c r="R14" s="3">
        <v>1.1620812875860667</v>
      </c>
      <c r="S14" s="1">
        <v>0.0205611</v>
      </c>
      <c r="T14" s="1">
        <v>1</v>
      </c>
      <c r="U14" s="1">
        <v>1</v>
      </c>
      <c r="V14" s="3">
        <v>0.270706</v>
      </c>
      <c r="W14" s="1">
        <v>0.0497657</v>
      </c>
      <c r="X14" s="1">
        <v>0.240767</v>
      </c>
      <c r="Y14" s="1">
        <v>0.344684</v>
      </c>
      <c r="Z14" s="1">
        <v>4</v>
      </c>
      <c r="AA14" s="3">
        <v>0.393459</v>
      </c>
      <c r="AB14" s="1">
        <v>0.059807</v>
      </c>
      <c r="AC14" s="1">
        <v>0.327807</v>
      </c>
      <c r="AD14" s="1">
        <v>0.466003</v>
      </c>
      <c r="AE14" s="1">
        <v>4</v>
      </c>
      <c r="AF14" s="2">
        <v>1.4534566833571942</v>
      </c>
      <c r="AG14" s="2">
        <f t="shared" si="0"/>
        <v>1.3077689854716303</v>
      </c>
    </row>
    <row r="15" spans="1:33" ht="25.5">
      <c r="A15" s="1" t="s">
        <v>17</v>
      </c>
      <c r="B15" s="2" t="s">
        <v>68</v>
      </c>
      <c r="C15" s="2" t="s">
        <v>67</v>
      </c>
      <c r="D15" s="2" t="s">
        <v>69</v>
      </c>
      <c r="E15" s="1">
        <v>0.0378093</v>
      </c>
      <c r="F15" s="1">
        <v>1</v>
      </c>
      <c r="G15" s="1">
        <v>1</v>
      </c>
      <c r="H15" s="3">
        <v>0.187185</v>
      </c>
      <c r="I15" s="1">
        <v>0.0171722</v>
      </c>
      <c r="J15" s="1">
        <v>0.175042</v>
      </c>
      <c r="K15" s="1">
        <v>0.199328</v>
      </c>
      <c r="L15" s="1">
        <v>2</v>
      </c>
      <c r="M15" s="3">
        <v>0.0818753</v>
      </c>
      <c r="N15" s="1">
        <v>0.00821564</v>
      </c>
      <c r="O15" s="1">
        <v>0.076066</v>
      </c>
      <c r="P15" s="1">
        <v>0.0876847</v>
      </c>
      <c r="Q15" s="1">
        <v>2</v>
      </c>
      <c r="R15" s="3">
        <v>0.43740322453657127</v>
      </c>
      <c r="S15" s="1">
        <v>0.0454557</v>
      </c>
      <c r="T15" s="1">
        <v>1</v>
      </c>
      <c r="U15" s="1">
        <v>1</v>
      </c>
      <c r="V15" s="3">
        <v>0.0511166</v>
      </c>
      <c r="W15" s="1">
        <v>0.0331864</v>
      </c>
      <c r="X15" s="1">
        <v>0.0157427</v>
      </c>
      <c r="Y15" s="1">
        <v>0.0944234</v>
      </c>
      <c r="Z15" s="1">
        <v>4</v>
      </c>
      <c r="AA15" s="3">
        <v>0.107975</v>
      </c>
      <c r="AB15" s="1">
        <v>0.0305345</v>
      </c>
      <c r="AC15" s="1">
        <v>0.0686545</v>
      </c>
      <c r="AD15" s="1">
        <v>0.138333</v>
      </c>
      <c r="AE15" s="1">
        <v>4</v>
      </c>
      <c r="AF15" s="2">
        <v>2.1123249938742577</v>
      </c>
      <c r="AG15" s="2">
        <f t="shared" si="0"/>
        <v>1.2748641092054145</v>
      </c>
    </row>
    <row r="16" spans="1:33" ht="12.75">
      <c r="A16" s="1" t="s">
        <v>2</v>
      </c>
      <c r="B16" s="2" t="s">
        <v>26</v>
      </c>
      <c r="C16" s="2" t="s">
        <v>25</v>
      </c>
      <c r="D16" s="2" t="s">
        <v>27</v>
      </c>
      <c r="E16" s="1">
        <v>0.0154545</v>
      </c>
      <c r="F16" s="1">
        <v>1</v>
      </c>
      <c r="G16" s="1">
        <v>1</v>
      </c>
      <c r="H16" s="3">
        <v>0.398721</v>
      </c>
      <c r="I16" s="1">
        <v>0.00648613</v>
      </c>
      <c r="J16" s="1">
        <v>0.394135</v>
      </c>
      <c r="K16" s="1">
        <v>0.403307</v>
      </c>
      <c r="L16" s="1">
        <v>2</v>
      </c>
      <c r="M16" s="3">
        <v>0.343181</v>
      </c>
      <c r="N16" s="1">
        <v>0.00722701</v>
      </c>
      <c r="O16" s="1">
        <v>0.338071</v>
      </c>
      <c r="P16" s="1">
        <v>0.348292</v>
      </c>
      <c r="Q16" s="1">
        <v>2</v>
      </c>
      <c r="R16" s="3">
        <v>0.8607037113544034</v>
      </c>
      <c r="S16" s="1">
        <v>0.00390678</v>
      </c>
      <c r="T16" s="1">
        <v>1</v>
      </c>
      <c r="U16" s="1">
        <v>1</v>
      </c>
      <c r="V16" s="3">
        <v>0.254576</v>
      </c>
      <c r="W16" s="1">
        <v>0.050029</v>
      </c>
      <c r="X16" s="1">
        <v>0.186841</v>
      </c>
      <c r="Y16" s="1">
        <v>0.294523</v>
      </c>
      <c r="Z16" s="1">
        <v>4</v>
      </c>
      <c r="AA16" s="3">
        <v>0.402719</v>
      </c>
      <c r="AB16" s="1">
        <v>0.0322247</v>
      </c>
      <c r="AC16" s="1">
        <v>0.355088</v>
      </c>
      <c r="AD16" s="1">
        <v>0.425203</v>
      </c>
      <c r="AE16" s="1">
        <v>4</v>
      </c>
      <c r="AF16" s="2">
        <v>1.5819205464586334</v>
      </c>
      <c r="AG16" s="2">
        <f t="shared" si="0"/>
        <v>1.2213121289065185</v>
      </c>
    </row>
    <row r="17" spans="1:33" ht="25.5">
      <c r="A17" s="1" t="s">
        <v>9</v>
      </c>
      <c r="B17" s="2" t="s">
        <v>45</v>
      </c>
      <c r="C17" s="2" t="s">
        <v>44</v>
      </c>
      <c r="D17" s="2" t="s">
        <v>46</v>
      </c>
      <c r="E17" s="1">
        <v>0.0488709</v>
      </c>
      <c r="F17" s="1">
        <v>1</v>
      </c>
      <c r="G17" s="1">
        <v>1</v>
      </c>
      <c r="H17" s="3">
        <v>0.140688</v>
      </c>
      <c r="I17" s="1">
        <v>0.0160893</v>
      </c>
      <c r="J17" s="1">
        <v>0.129311</v>
      </c>
      <c r="K17" s="1">
        <v>0.152064</v>
      </c>
      <c r="L17" s="1">
        <v>2</v>
      </c>
      <c r="M17" s="3">
        <v>0.0734973</v>
      </c>
      <c r="N17" s="1">
        <v>0.0142963</v>
      </c>
      <c r="O17" s="1">
        <v>0.0633883</v>
      </c>
      <c r="P17" s="1">
        <v>0.0836063</v>
      </c>
      <c r="Q17" s="1">
        <v>2</v>
      </c>
      <c r="R17" s="3">
        <v>0.522414180410513</v>
      </c>
      <c r="S17" s="1">
        <v>0.0236125</v>
      </c>
      <c r="T17" s="1">
        <v>1</v>
      </c>
      <c r="U17" s="1">
        <v>1</v>
      </c>
      <c r="V17" s="3">
        <v>1.00773</v>
      </c>
      <c r="W17" s="1">
        <v>0.203566</v>
      </c>
      <c r="X17" s="1">
        <v>0.762276</v>
      </c>
      <c r="Y17" s="1">
        <v>1.22188</v>
      </c>
      <c r="Z17" s="1">
        <v>4</v>
      </c>
      <c r="AA17" s="3">
        <v>1.90222</v>
      </c>
      <c r="AB17" s="1">
        <v>0.466755</v>
      </c>
      <c r="AC17" s="1">
        <v>1.26302</v>
      </c>
      <c r="AD17" s="1">
        <v>2.33425</v>
      </c>
      <c r="AE17" s="1">
        <v>4</v>
      </c>
      <c r="AF17" s="2">
        <v>1.8876222943293939</v>
      </c>
      <c r="AG17" s="2">
        <f t="shared" si="0"/>
        <v>1.2050182373699534</v>
      </c>
    </row>
    <row r="18" spans="1:33" ht="25.5">
      <c r="A18" s="1" t="s">
        <v>10</v>
      </c>
      <c r="B18" s="2" t="s">
        <v>48</v>
      </c>
      <c r="C18" s="2" t="s">
        <v>47</v>
      </c>
      <c r="D18" s="2" t="s">
        <v>49</v>
      </c>
      <c r="E18" s="1">
        <v>0.0436918</v>
      </c>
      <c r="F18" s="1">
        <v>1</v>
      </c>
      <c r="G18" s="1">
        <v>1</v>
      </c>
      <c r="H18" s="3">
        <v>1.1582</v>
      </c>
      <c r="I18" s="1">
        <v>0.0285427</v>
      </c>
      <c r="J18" s="1">
        <v>1.13802</v>
      </c>
      <c r="K18" s="1">
        <v>1.17838</v>
      </c>
      <c r="L18" s="1">
        <v>2</v>
      </c>
      <c r="M18" s="3">
        <v>1.38999</v>
      </c>
      <c r="N18" s="1">
        <v>0.00703998</v>
      </c>
      <c r="O18" s="1">
        <v>1.38501</v>
      </c>
      <c r="P18" s="1">
        <v>1.39497</v>
      </c>
      <c r="Q18" s="1">
        <v>2</v>
      </c>
      <c r="R18" s="3">
        <v>1.2001272134846293</v>
      </c>
      <c r="S18" s="1">
        <v>0.0303003</v>
      </c>
      <c r="T18" s="1">
        <v>1</v>
      </c>
      <c r="U18" s="1">
        <v>1</v>
      </c>
      <c r="V18" s="3">
        <v>0.906536</v>
      </c>
      <c r="W18" s="1">
        <v>0.0640251</v>
      </c>
      <c r="X18" s="1">
        <v>0.836018</v>
      </c>
      <c r="Y18" s="1">
        <v>0.977452</v>
      </c>
      <c r="Z18" s="1">
        <v>4</v>
      </c>
      <c r="AA18" s="3">
        <v>1.02297</v>
      </c>
      <c r="AB18" s="1">
        <v>0.0205425</v>
      </c>
      <c r="AC18" s="1">
        <v>0.99568</v>
      </c>
      <c r="AD18" s="1">
        <v>1.04093</v>
      </c>
      <c r="AE18" s="1">
        <v>4</v>
      </c>
      <c r="AF18" s="2">
        <v>1.128440190977218</v>
      </c>
      <c r="AG18" s="2">
        <f t="shared" si="0"/>
        <v>1.1642837022309236</v>
      </c>
    </row>
    <row r="19" spans="1:33" ht="12.75">
      <c r="A19" s="1" t="s">
        <v>11</v>
      </c>
      <c r="B19" s="2" t="s">
        <v>51</v>
      </c>
      <c r="C19" s="2" t="s">
        <v>50</v>
      </c>
      <c r="D19" s="2" t="s">
        <v>52</v>
      </c>
      <c r="E19" s="1">
        <v>0.0254801</v>
      </c>
      <c r="F19" s="1">
        <v>1</v>
      </c>
      <c r="G19" s="1">
        <v>1</v>
      </c>
      <c r="H19" s="3">
        <v>0.527321</v>
      </c>
      <c r="I19" s="1">
        <v>0.035997</v>
      </c>
      <c r="J19" s="1">
        <v>0.501867</v>
      </c>
      <c r="K19" s="1">
        <v>0.552775</v>
      </c>
      <c r="L19" s="1">
        <v>2</v>
      </c>
      <c r="M19" s="3">
        <v>0.312831</v>
      </c>
      <c r="N19" s="1">
        <v>0.0276545</v>
      </c>
      <c r="O19" s="1">
        <v>0.293277</v>
      </c>
      <c r="P19" s="1">
        <v>0.332386</v>
      </c>
      <c r="Q19" s="1">
        <v>2</v>
      </c>
      <c r="R19" s="3">
        <v>0.5932464820483614</v>
      </c>
      <c r="S19" s="1">
        <v>0.0311848</v>
      </c>
      <c r="T19" s="1">
        <v>1</v>
      </c>
      <c r="U19" s="1">
        <v>1</v>
      </c>
      <c r="V19" s="3">
        <v>1.15975</v>
      </c>
      <c r="W19" s="1">
        <v>0.150229</v>
      </c>
      <c r="X19" s="1">
        <v>1.04294</v>
      </c>
      <c r="Y19" s="1">
        <v>1.37764</v>
      </c>
      <c r="Z19" s="1">
        <v>4</v>
      </c>
      <c r="AA19" s="3">
        <v>0.894061</v>
      </c>
      <c r="AB19" s="1">
        <v>0.0595473</v>
      </c>
      <c r="AC19" s="1">
        <v>0.84503</v>
      </c>
      <c r="AD19" s="1">
        <v>0.974698</v>
      </c>
      <c r="AE19" s="1">
        <v>4</v>
      </c>
      <c r="AF19" s="2">
        <v>0.7709089787768758</v>
      </c>
      <c r="AG19" s="2">
        <f t="shared" si="0"/>
        <v>0.6820777304126187</v>
      </c>
    </row>
    <row r="20" spans="1:33" ht="25.5">
      <c r="A20" s="1" t="s">
        <v>18</v>
      </c>
      <c r="B20" s="2" t="s">
        <v>71</v>
      </c>
      <c r="C20" s="2" t="s">
        <v>70</v>
      </c>
      <c r="D20" s="2" t="s">
        <v>72</v>
      </c>
      <c r="E20" s="1">
        <v>0.0405449</v>
      </c>
      <c r="F20" s="1">
        <v>1</v>
      </c>
      <c r="G20" s="1">
        <v>1</v>
      </c>
      <c r="H20" s="3">
        <v>3.73388</v>
      </c>
      <c r="I20" s="1">
        <v>0.52961</v>
      </c>
      <c r="J20" s="1">
        <v>3.35939</v>
      </c>
      <c r="K20" s="1">
        <v>4.10837</v>
      </c>
      <c r="L20" s="1">
        <v>2</v>
      </c>
      <c r="M20" s="3">
        <v>0.884445</v>
      </c>
      <c r="N20" s="1">
        <v>0.620388</v>
      </c>
      <c r="O20" s="1">
        <v>0.445764</v>
      </c>
      <c r="P20" s="1">
        <v>1.32313</v>
      </c>
      <c r="Q20" s="1">
        <v>2</v>
      </c>
      <c r="R20" s="3">
        <v>0.23687028035966382</v>
      </c>
      <c r="S20" s="1">
        <v>0.0457125</v>
      </c>
      <c r="T20" s="1">
        <v>1</v>
      </c>
      <c r="U20" s="1">
        <v>1</v>
      </c>
      <c r="V20" s="3">
        <v>2.09829</v>
      </c>
      <c r="W20" s="1">
        <v>0.409584</v>
      </c>
      <c r="X20" s="1">
        <v>1.59353</v>
      </c>
      <c r="Y20" s="1">
        <v>2.58884</v>
      </c>
      <c r="Z20" s="1">
        <v>4</v>
      </c>
      <c r="AA20" s="3">
        <v>0.817981</v>
      </c>
      <c r="AB20" s="1">
        <v>0.830178</v>
      </c>
      <c r="AC20" s="1">
        <v>0.305521</v>
      </c>
      <c r="AD20" s="1">
        <v>2.05508</v>
      </c>
      <c r="AE20" s="1">
        <v>4</v>
      </c>
      <c r="AF20" s="2">
        <v>0.3898316317182609</v>
      </c>
      <c r="AG20" s="2">
        <f t="shared" si="0"/>
        <v>0.31335095603896235</v>
      </c>
    </row>
    <row r="21" spans="1:33" s="4" customFormat="1" ht="38.25">
      <c r="A21" s="3" t="s">
        <v>16</v>
      </c>
      <c r="B21" s="4" t="s">
        <v>66</v>
      </c>
      <c r="C21" s="4" t="s">
        <v>65</v>
      </c>
      <c r="D21" s="4" t="s">
        <v>31</v>
      </c>
      <c r="E21" s="3">
        <v>0.0371274</v>
      </c>
      <c r="F21" s="3">
        <v>1</v>
      </c>
      <c r="G21" s="3">
        <v>1</v>
      </c>
      <c r="H21" s="3">
        <v>0.0734604</v>
      </c>
      <c r="I21" s="3">
        <v>0.012637</v>
      </c>
      <c r="J21" s="3">
        <v>0.0645246</v>
      </c>
      <c r="K21" s="3">
        <v>0.0823961</v>
      </c>
      <c r="L21" s="3">
        <v>2</v>
      </c>
      <c r="M21" s="3">
        <v>0.0125349</v>
      </c>
      <c r="N21" s="3">
        <v>0.0099578</v>
      </c>
      <c r="O21" s="3">
        <v>0.00549366</v>
      </c>
      <c r="P21" s="3">
        <v>0.0195761</v>
      </c>
      <c r="Q21" s="3">
        <v>2</v>
      </c>
      <c r="R21" s="3">
        <v>0.17063448727749264</v>
      </c>
      <c r="S21" s="3">
        <v>0.0450659</v>
      </c>
      <c r="T21" s="3">
        <v>1</v>
      </c>
      <c r="U21" s="3">
        <v>1</v>
      </c>
      <c r="V21" s="3">
        <v>0.105855</v>
      </c>
      <c r="W21" s="3">
        <v>0.043125</v>
      </c>
      <c r="X21" s="3">
        <v>0.0431773</v>
      </c>
      <c r="Y21" s="3">
        <v>0.135147</v>
      </c>
      <c r="Z21" s="3">
        <v>4</v>
      </c>
      <c r="AA21" s="3">
        <v>0.0308624</v>
      </c>
      <c r="AB21" s="3">
        <v>0.0408303</v>
      </c>
      <c r="AC21" s="3">
        <v>0.00883792</v>
      </c>
      <c r="AD21" s="3">
        <v>0.0920808</v>
      </c>
      <c r="AE21" s="3">
        <v>4</v>
      </c>
      <c r="AF21" s="4">
        <v>0.29155368961194206</v>
      </c>
      <c r="AG21" s="2">
        <f t="shared" si="0"/>
        <v>0.23109408844471735</v>
      </c>
    </row>
  </sheetData>
  <mergeCells count="1">
    <mergeCell ref="A1:AG1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Pevsner</cp:lastModifiedBy>
  <dcterms:created xsi:type="dcterms:W3CDTF">2002-07-22T15:50:41Z</dcterms:created>
  <dcterms:modified xsi:type="dcterms:W3CDTF">2003-01-13T18:49:42Z</dcterms:modified>
  <cp:category/>
  <cp:version/>
  <cp:contentType/>
  <cp:contentStatus/>
</cp:coreProperties>
</file>